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0"/>
  </bookViews>
  <sheets>
    <sheet name="Leistungsberechnung" sheetId="1" r:id="rId1"/>
  </sheets>
  <definedNames>
    <definedName name="_xlnm.Print_Area" localSheetId="0">'Leistungsberechnung'!$A$1:$L$39</definedName>
  </definedNames>
  <calcPr fullCalcOnLoad="1"/>
</workbook>
</file>

<file path=xl/sharedStrings.xml><?xml version="1.0" encoding="utf-8"?>
<sst xmlns="http://schemas.openxmlformats.org/spreadsheetml/2006/main" count="21" uniqueCount="19">
  <si>
    <t>Geschwindigkeit</t>
  </si>
  <si>
    <t>m/s</t>
  </si>
  <si>
    <t>Konstanten:</t>
  </si>
  <si>
    <t>Winddichte</t>
  </si>
  <si>
    <t>Betzsche Konstante</t>
  </si>
  <si>
    <t>el. Wirkungsgrad</t>
  </si>
  <si>
    <t>mechanische Leistung</t>
  </si>
  <si>
    <t>elektrische Leistung</t>
  </si>
  <si>
    <t>W</t>
  </si>
  <si>
    <t>kg/m³</t>
  </si>
  <si>
    <t>m²</t>
  </si>
  <si>
    <t>Berechnung der mechanischen und elektrischen Leistung eines Windrades</t>
  </si>
  <si>
    <t>Durchmesser</t>
  </si>
  <si>
    <t>Höhe</t>
  </si>
  <si>
    <t>Querschnitt</t>
  </si>
  <si>
    <t>m</t>
  </si>
  <si>
    <t>mechanische Werte des Windrades</t>
  </si>
  <si>
    <t>maximal 0,593</t>
  </si>
  <si>
    <t>Vereinfachte Leistungsberechnung Windrad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</si>
</sst>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0" fillId="37" borderId="0" xfId="0" applyNumberFormat="1" applyFill="1" applyAlignment="1">
      <alignment/>
    </xf>
    <xf numFmtId="0" fontId="5" fillId="35" borderId="0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elektrische Leistung bei einer bestimmten Windstärke und gegebenen mechanischen Werten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75"/>
          <c:w val="0.9665"/>
          <c:h val="0.86675"/>
        </c:manualLayout>
      </c:layout>
      <c:lineChart>
        <c:grouping val="standard"/>
        <c:varyColors val="0"/>
        <c:ser>
          <c:idx val="0"/>
          <c:order val="0"/>
          <c:tx>
            <c:strRef>
              <c:f>Leistungsberechnung!$C$11:$C$12</c:f>
              <c:strCache>
                <c:ptCount val="1"/>
                <c:pt idx="0">
                  <c:v>elektrische Leistung W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Leistungsberechnung!$C$13:$C$32</c:f>
              <c:numCache/>
            </c:numRef>
          </c:val>
          <c:smooth val="0"/>
        </c:ser>
        <c:marker val="1"/>
        <c:axId val="38108238"/>
        <c:axId val="7429823"/>
      </c:lineChart>
      <c:catAx>
        <c:axId val="38108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Windstärke (m/s)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29823"/>
        <c:crossesAt val="0.1"/>
        <c:auto val="1"/>
        <c:lblOffset val="100"/>
        <c:tickLblSkip val="1"/>
        <c:noMultiLvlLbl val="0"/>
      </c:catAx>
      <c:valAx>
        <c:axId val="7429823"/>
        <c:scaling>
          <c:logBase val="10"/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 logarithmischer Maßstab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082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9</xdr:row>
      <xdr:rowOff>28575</xdr:rowOff>
    </xdr:from>
    <xdr:to>
      <xdr:col>11</xdr:col>
      <xdr:colOff>495300</xdr:colOff>
      <xdr:row>38</xdr:row>
      <xdr:rowOff>133350</xdr:rowOff>
    </xdr:to>
    <xdr:graphicFrame>
      <xdr:nvGraphicFramePr>
        <xdr:cNvPr id="1" name="Diagramm 1"/>
        <xdr:cNvGraphicFramePr/>
      </xdr:nvGraphicFramePr>
      <xdr:xfrm>
        <a:off x="4124325" y="1504950"/>
        <a:ext cx="60864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3">
      <selection activeCell="B14" sqref="B14"/>
    </sheetView>
  </sheetViews>
  <sheetFormatPr defaultColWidth="11.421875" defaultRowHeight="12.75"/>
  <cols>
    <col min="1" max="1" width="14.57421875" style="0" bestFit="1" customWidth="1"/>
    <col min="2" max="2" width="19.7109375" style="0" bestFit="1" customWidth="1"/>
    <col min="3" max="3" width="17.7109375" style="0" bestFit="1" customWidth="1"/>
    <col min="4" max="4" width="10.57421875" style="0" bestFit="1" customWidth="1"/>
    <col min="5" max="5" width="4.28125" style="0" customWidth="1"/>
    <col min="6" max="6" width="13.28125" style="0" customWidth="1"/>
    <col min="7" max="7" width="19.8515625" style="0" customWidth="1"/>
  </cols>
  <sheetData>
    <row r="1" spans="1:7" ht="12.75">
      <c r="A1" s="13" t="s">
        <v>11</v>
      </c>
      <c r="B1" s="13"/>
      <c r="C1" s="13"/>
      <c r="D1" s="13"/>
      <c r="E1" s="13"/>
      <c r="F1" s="13"/>
      <c r="G1" s="13"/>
    </row>
    <row r="2" spans="1:7" ht="12.75">
      <c r="A2" s="13"/>
      <c r="B2" s="13"/>
      <c r="C2" s="13"/>
      <c r="D2" s="13"/>
      <c r="E2" s="13"/>
      <c r="F2" s="13"/>
      <c r="G2" s="13"/>
    </row>
    <row r="3" ht="12.75">
      <c r="A3" t="s">
        <v>18</v>
      </c>
    </row>
    <row r="5" spans="1:7" ht="12.75">
      <c r="A5" t="s">
        <v>2</v>
      </c>
      <c r="F5" s="14" t="s">
        <v>16</v>
      </c>
      <c r="G5" s="14"/>
    </row>
    <row r="6" spans="1:7" ht="12.75">
      <c r="A6" s="5" t="s">
        <v>3</v>
      </c>
      <c r="B6" s="5" t="s">
        <v>4</v>
      </c>
      <c r="C6" s="5" t="s">
        <v>5</v>
      </c>
      <c r="D6" s="5" t="s">
        <v>14</v>
      </c>
      <c r="F6" s="4" t="s">
        <v>12</v>
      </c>
      <c r="G6" s="5" t="s">
        <v>13</v>
      </c>
    </row>
    <row r="7" spans="1:8" ht="13.5" thickBot="1">
      <c r="A7" s="5" t="s">
        <v>9</v>
      </c>
      <c r="B7" s="5" t="s">
        <v>17</v>
      </c>
      <c r="C7" s="5"/>
      <c r="D7" s="5" t="s">
        <v>10</v>
      </c>
      <c r="F7" s="4" t="s">
        <v>15</v>
      </c>
      <c r="G7" s="4" t="s">
        <v>15</v>
      </c>
      <c r="H7" s="2"/>
    </row>
    <row r="8" spans="1:8" ht="13.5" thickBot="1">
      <c r="A8" s="9">
        <v>1.2041</v>
      </c>
      <c r="B8" s="6">
        <v>0.59</v>
      </c>
      <c r="C8" s="3">
        <v>0.95</v>
      </c>
      <c r="D8" s="11">
        <f>F8*G8</f>
        <v>1</v>
      </c>
      <c r="F8" s="7">
        <v>1</v>
      </c>
      <c r="G8" s="8">
        <v>1</v>
      </c>
      <c r="H8" s="2"/>
    </row>
    <row r="9" spans="6:8" ht="12.75">
      <c r="F9" s="2"/>
      <c r="G9" s="2"/>
      <c r="H9" s="2"/>
    </row>
    <row r="10" spans="6:8" ht="12.75">
      <c r="F10" s="2"/>
      <c r="G10" s="2"/>
      <c r="H10" s="2"/>
    </row>
    <row r="11" spans="1:3" ht="12.75">
      <c r="A11" s="5" t="s">
        <v>0</v>
      </c>
      <c r="B11" s="5" t="s">
        <v>6</v>
      </c>
      <c r="C11" s="5" t="s">
        <v>7</v>
      </c>
    </row>
    <row r="12" spans="1:3" ht="12.75">
      <c r="A12" s="5" t="s">
        <v>1</v>
      </c>
      <c r="B12" s="5" t="s">
        <v>8</v>
      </c>
      <c r="C12" s="5" t="s">
        <v>8</v>
      </c>
    </row>
    <row r="13" spans="1:3" ht="12.75">
      <c r="A13">
        <v>1</v>
      </c>
      <c r="B13" s="1">
        <f>0.5*$A$8*A13^3*$D$8*$B$8</f>
        <v>0.35520949999999996</v>
      </c>
      <c r="C13" s="1">
        <f>B13*$C$8</f>
        <v>0.33744902499999996</v>
      </c>
    </row>
    <row r="14" spans="1:3" ht="12.75">
      <c r="A14">
        <v>2</v>
      </c>
      <c r="B14" s="1">
        <f>0.5*$A$8*A14^3*$D$8*$B$8</f>
        <v>2.8416759999999996</v>
      </c>
      <c r="C14" s="1">
        <f aca="true" t="shared" si="0" ref="C14:C32">B14*$C$8</f>
        <v>2.6995921999999997</v>
      </c>
    </row>
    <row r="15" spans="1:3" ht="12.75">
      <c r="A15">
        <v>3</v>
      </c>
      <c r="B15" s="1">
        <f aca="true" t="shared" si="1" ref="B15:B27">0.5*$A$8*A15^3*$D$8*$B$8</f>
        <v>9.5906565</v>
      </c>
      <c r="C15" s="10">
        <f t="shared" si="0"/>
        <v>9.111123675</v>
      </c>
    </row>
    <row r="16" spans="1:3" ht="12.75">
      <c r="A16">
        <v>4</v>
      </c>
      <c r="B16" s="1">
        <f t="shared" si="1"/>
        <v>22.733407999999997</v>
      </c>
      <c r="C16" s="10">
        <f t="shared" si="0"/>
        <v>21.596737599999997</v>
      </c>
    </row>
    <row r="17" spans="1:3" ht="12.75">
      <c r="A17">
        <v>5</v>
      </c>
      <c r="B17" s="1">
        <f t="shared" si="1"/>
        <v>44.40118749999999</v>
      </c>
      <c r="C17" s="10">
        <f t="shared" si="0"/>
        <v>42.181128124999994</v>
      </c>
    </row>
    <row r="18" spans="1:3" ht="12.75">
      <c r="A18">
        <v>6</v>
      </c>
      <c r="B18" s="1">
        <f t="shared" si="1"/>
        <v>76.725252</v>
      </c>
      <c r="C18" s="10">
        <f t="shared" si="0"/>
        <v>72.8889894</v>
      </c>
    </row>
    <row r="19" spans="1:3" ht="12.75">
      <c r="A19">
        <v>7</v>
      </c>
      <c r="B19" s="1">
        <f t="shared" si="1"/>
        <v>121.83685849999999</v>
      </c>
      <c r="C19" s="10">
        <f t="shared" si="0"/>
        <v>115.74501557499998</v>
      </c>
    </row>
    <row r="20" spans="1:3" ht="12.75">
      <c r="A20">
        <v>8</v>
      </c>
      <c r="B20" s="1">
        <f t="shared" si="1"/>
        <v>181.86726399999998</v>
      </c>
      <c r="C20" s="10">
        <f t="shared" si="0"/>
        <v>172.77390079999998</v>
      </c>
    </row>
    <row r="21" spans="1:3" ht="12.75">
      <c r="A21">
        <v>9</v>
      </c>
      <c r="B21" s="1">
        <f t="shared" si="1"/>
        <v>258.9477255</v>
      </c>
      <c r="C21" s="10">
        <f t="shared" si="0"/>
        <v>246.00033922499998</v>
      </c>
    </row>
    <row r="22" spans="1:3" ht="12.75">
      <c r="A22">
        <v>10</v>
      </c>
      <c r="B22" s="1">
        <f t="shared" si="1"/>
        <v>355.20949999999993</v>
      </c>
      <c r="C22" s="10">
        <f t="shared" si="0"/>
        <v>337.44902499999995</v>
      </c>
    </row>
    <row r="23" spans="1:3" ht="12.75">
      <c r="A23">
        <v>11</v>
      </c>
      <c r="B23" s="1">
        <f t="shared" si="1"/>
        <v>472.78384449999993</v>
      </c>
      <c r="C23" s="10">
        <f t="shared" si="0"/>
        <v>449.1446522749999</v>
      </c>
    </row>
    <row r="24" spans="1:3" ht="12.75">
      <c r="A24" s="2">
        <v>12</v>
      </c>
      <c r="B24" s="12">
        <f>0.5*$A$8*A24^3*$D$8*$B$8</f>
        <v>613.802016</v>
      </c>
      <c r="C24" s="10">
        <f>B24*$C$8</f>
        <v>583.1119152</v>
      </c>
    </row>
    <row r="25" spans="1:3" ht="12.75">
      <c r="A25">
        <v>13</v>
      </c>
      <c r="B25" s="1">
        <f t="shared" si="1"/>
        <v>780.3952714999999</v>
      </c>
      <c r="C25" s="10">
        <f t="shared" si="0"/>
        <v>741.3755079249999</v>
      </c>
    </row>
    <row r="26" spans="1:3" ht="12.75">
      <c r="A26">
        <v>14</v>
      </c>
      <c r="B26" s="1">
        <f t="shared" si="1"/>
        <v>974.6948679999999</v>
      </c>
      <c r="C26" s="10">
        <f t="shared" si="0"/>
        <v>925.9601245999999</v>
      </c>
    </row>
    <row r="27" spans="1:3" ht="12.75">
      <c r="A27">
        <v>15</v>
      </c>
      <c r="B27" s="1">
        <f t="shared" si="1"/>
        <v>1198.8320625</v>
      </c>
      <c r="C27" s="10">
        <f t="shared" si="0"/>
        <v>1138.8904593749999</v>
      </c>
    </row>
    <row r="28" spans="1:3" ht="12.75">
      <c r="A28">
        <v>16</v>
      </c>
      <c r="B28" s="1">
        <f>0.5*$A$8*A28^3*$D$8*$B$8</f>
        <v>1454.9381119999998</v>
      </c>
      <c r="C28" s="10">
        <f t="shared" si="0"/>
        <v>1382.1912063999998</v>
      </c>
    </row>
    <row r="29" spans="1:8" ht="12.75">
      <c r="A29">
        <v>17</v>
      </c>
      <c r="B29" s="1">
        <f>0.5*$A$8*A29^3*$D$8*$B$8</f>
        <v>1745.1442734999998</v>
      </c>
      <c r="C29" s="10">
        <f t="shared" si="0"/>
        <v>1657.8870598249998</v>
      </c>
      <c r="F29" s="2"/>
      <c r="G29" s="2"/>
      <c r="H29" s="2"/>
    </row>
    <row r="30" spans="1:8" ht="12.75">
      <c r="A30">
        <v>18</v>
      </c>
      <c r="B30" s="1">
        <f>0.5*$A$8*A30^3*$D$8*$B$8</f>
        <v>2071.581804</v>
      </c>
      <c r="C30" s="10">
        <f t="shared" si="0"/>
        <v>1968.0027137999998</v>
      </c>
      <c r="F30" s="2"/>
      <c r="G30" s="2"/>
      <c r="H30" s="2"/>
    </row>
    <row r="31" spans="1:8" ht="12.75">
      <c r="A31">
        <v>19</v>
      </c>
      <c r="B31" s="1">
        <f>0.5*$A$8*A31^3*$D$8*$B$8</f>
        <v>2436.3819605</v>
      </c>
      <c r="C31" s="10">
        <f t="shared" si="0"/>
        <v>2314.5628624749997</v>
      </c>
      <c r="F31" s="2"/>
      <c r="G31" s="2"/>
      <c r="H31" s="2"/>
    </row>
    <row r="32" spans="1:8" ht="12.75">
      <c r="A32">
        <v>20</v>
      </c>
      <c r="B32" s="1">
        <f>0.5*$A$8*A32^3*$D$8*$B$8</f>
        <v>2841.6759999999995</v>
      </c>
      <c r="C32" s="10">
        <f t="shared" si="0"/>
        <v>2699.5921999999996</v>
      </c>
      <c r="F32" s="2"/>
      <c r="G32" s="2"/>
      <c r="H32" s="2"/>
    </row>
  </sheetData>
  <sheetProtection/>
  <mergeCells count="2">
    <mergeCell ref="A1:G2"/>
    <mergeCell ref="F5:G5"/>
  </mergeCells>
  <printOptions/>
  <pageMargins left="0.49" right="0.35" top="0.984251969" bottom="0.984251969" header="0.4921259845" footer="0.4921259845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Leistungen eines Windrades in Abhängigkeit von der Windstärke</dc:title>
  <dc:subject/>
  <dc:creator>Jürgen Brenner</dc:creator>
  <cp:keywords/>
  <dc:description>V1.1</dc:description>
  <cp:lastModifiedBy>Klimt</cp:lastModifiedBy>
  <cp:lastPrinted>2010-05-01T08:47:30Z</cp:lastPrinted>
  <dcterms:created xsi:type="dcterms:W3CDTF">2009-10-11T17:54:47Z</dcterms:created>
  <dcterms:modified xsi:type="dcterms:W3CDTF">2011-03-31T08:27:51Z</dcterms:modified>
  <cp:category/>
  <cp:version/>
  <cp:contentType/>
  <cp:contentStatus/>
</cp:coreProperties>
</file>